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tao/Desktop/"/>
    </mc:Choice>
  </mc:AlternateContent>
  <xr:revisionPtr revIDLastSave="0" documentId="8_{1A4D51C1-AFDF-954B-8AEA-0F26F919E8EE}" xr6:coauthVersionLast="47" xr6:coauthVersionMax="47" xr10:uidLastSave="{00000000-0000-0000-0000-000000000000}"/>
  <bookViews>
    <workbookView xWindow="0" yWindow="500" windowWidth="28800" windowHeight="16220" xr2:uid="{99206E34-C206-FE48-9A83-55ACBA8DC9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1" i="1"/>
  <c r="E30" i="1"/>
  <c r="E29" i="1"/>
  <c r="E28" i="1"/>
  <c r="C18" i="1"/>
  <c r="C17" i="1"/>
  <c r="C19" i="1" s="1"/>
  <c r="C16" i="1"/>
  <c r="E40" i="1" s="1"/>
  <c r="D3" i="1"/>
  <c r="E32" i="1" l="1"/>
</calcChain>
</file>

<file path=xl/sharedStrings.xml><?xml version="1.0" encoding="utf-8"?>
<sst xmlns="http://schemas.openxmlformats.org/spreadsheetml/2006/main" count="52" uniqueCount="40">
  <si>
    <t>ケルトの笛屋さん 中古楽器買取 見積表</t>
  </si>
  <si>
    <t>査定日</t>
  </si>
  <si>
    <t>お客様名</t>
  </si>
  <si>
    <t>様</t>
  </si>
  <si>
    <t>2021年版</t>
  </si>
  <si>
    <t>・楽器の種類</t>
  </si>
  <si>
    <t>・製造メーカーまたは職人名</t>
  </si>
  <si>
    <t>・楽器のモデル、型番</t>
  </si>
  <si>
    <t>・購入方法
　小売店、メーカーから、友人
　メルカリ、オークション等</t>
  </si>
  <si>
    <t>・製造年
　中古楽器は購入した年</t>
  </si>
  <si>
    <t>・故障や修理の履歴</t>
  </si>
  <si>
    <t>・楽器の状態
　傷や汚れ、動作不良、修理痕など</t>
  </si>
  <si>
    <t>・付属品
　例…ケース、掃除棒など</t>
  </si>
  <si>
    <t>・売却の理由</t>
  </si>
  <si>
    <t>購入金額</t>
  </si>
  <si>
    <t>税抜価格</t>
  </si>
  <si>
    <t>購入価格の60%</t>
  </si>
  <si>
    <t>差し引き金額</t>
  </si>
  <si>
    <t>買取見積金額</t>
  </si>
  <si>
    <t>買取金額</t>
  </si>
  <si>
    <t>評価</t>
  </si>
  <si>
    <t>状態についての詳細</t>
  </si>
  <si>
    <t>楽器の詳細について</t>
  </si>
  <si>
    <t>有無</t>
  </si>
  <si>
    <t>差引率</t>
  </si>
  <si>
    <t>差引額</t>
  </si>
  <si>
    <t>製造後3年以上経過している</t>
  </si>
  <si>
    <t>なし</t>
  </si>
  <si>
    <t>細かいひっかき傷がたくさんある</t>
  </si>
  <si>
    <t>深い傷・凹み・欠損がある</t>
  </si>
  <si>
    <t>手垢汚れなど汚損がある</t>
  </si>
  <si>
    <t>金属部分が錆びている</t>
  </si>
  <si>
    <t>修理痕がある</t>
  </si>
  <si>
    <t>木部が割れている・欠けている</t>
  </si>
  <si>
    <t>ケースなど付属品が揃っていない</t>
  </si>
  <si>
    <t>自分より前のオーナーがいる（中古品・贈与品等）</t>
  </si>
  <si>
    <t>発音不良がある（音の濁り・ビビリなど）</t>
  </si>
  <si>
    <t>アクション部分に動作不良がある</t>
  </si>
  <si>
    <t>消耗品が欠損している(弦、コルクなど）</t>
  </si>
  <si>
    <t>部品が欠落している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</si>
</sst>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Calibri"/>
      <family val="2"/>
    </font>
    <font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rgb="FF7F7F7F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top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2" fontId="8" fillId="2" borderId="5" xfId="0" applyNumberFormat="1" applyFont="1" applyFill="1" applyBorder="1" applyAlignment="1">
      <alignment horizontal="center"/>
    </xf>
    <xf numFmtId="0" fontId="7" fillId="0" borderId="5" xfId="0" applyFont="1" applyBorder="1">
      <alignment vertical="center"/>
    </xf>
    <xf numFmtId="0" fontId="6" fillId="0" borderId="0" xfId="0" applyFont="1" applyAlignment="1"/>
    <xf numFmtId="42" fontId="8" fillId="0" borderId="6" xfId="0" applyNumberFormat="1" applyFont="1" applyBorder="1" applyAlignment="1">
      <alignment horizontal="center"/>
    </xf>
    <xf numFmtId="0" fontId="7" fillId="0" borderId="6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2" fontId="9" fillId="0" borderId="0" xfId="0" applyNumberFormat="1" applyFont="1" applyAlignment="1">
      <alignment horizontal="left" vertical="top" wrapText="1"/>
    </xf>
    <xf numFmtId="42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C259-6430-EC46-83F9-CD804D401338}">
  <dimension ref="A1:E41"/>
  <sheetViews>
    <sheetView tabSelected="1" workbookViewId="0">
      <selection activeCell="B8" sqref="B8"/>
    </sheetView>
  </sheetViews>
  <sheetFormatPr baseColWidth="10" defaultRowHeight="20"/>
  <cols>
    <col min="2" max="2" width="40.42578125" bestFit="1" customWidth="1"/>
    <col min="3" max="3" width="8.5703125" bestFit="1" customWidth="1"/>
    <col min="4" max="4" width="10.42578125" bestFit="1" customWidth="1"/>
    <col min="5" max="5" width="9" bestFit="1" customWidth="1"/>
  </cols>
  <sheetData>
    <row r="1" spans="1:5" ht="27">
      <c r="A1" s="1"/>
      <c r="B1" s="1"/>
      <c r="C1" s="1"/>
      <c r="D1" s="1"/>
      <c r="E1" s="1"/>
    </row>
    <row r="2" spans="1:5" ht="27">
      <c r="A2" s="1"/>
      <c r="B2" s="2" t="s">
        <v>0</v>
      </c>
      <c r="C2" s="3"/>
      <c r="D2" s="3"/>
      <c r="E2" s="3"/>
    </row>
    <row r="3" spans="1:5" ht="27">
      <c r="A3" s="1"/>
      <c r="B3" s="1"/>
      <c r="C3" s="4" t="s">
        <v>1</v>
      </c>
      <c r="D3" s="5">
        <f ca="1">TODAY()</f>
        <v>44941</v>
      </c>
      <c r="E3" s="6"/>
    </row>
    <row r="4" spans="1:5" ht="27">
      <c r="A4" s="1"/>
      <c r="B4" s="1"/>
      <c r="C4" s="4" t="s">
        <v>2</v>
      </c>
      <c r="D4" s="7" t="s">
        <v>3</v>
      </c>
      <c r="E4" s="6"/>
    </row>
    <row r="5" spans="1:5">
      <c r="A5" s="8"/>
      <c r="B5" s="8"/>
      <c r="C5" s="4"/>
      <c r="D5" s="9"/>
      <c r="E5" s="4" t="s">
        <v>4</v>
      </c>
    </row>
    <row r="6" spans="1:5">
      <c r="A6" s="10"/>
      <c r="B6" s="11" t="s">
        <v>5</v>
      </c>
      <c r="C6" s="12"/>
      <c r="D6" s="13"/>
      <c r="E6" s="14"/>
    </row>
    <row r="7" spans="1:5">
      <c r="A7" s="10"/>
      <c r="B7" s="11" t="s">
        <v>6</v>
      </c>
      <c r="C7" s="12"/>
      <c r="D7" s="13"/>
      <c r="E7" s="14"/>
    </row>
    <row r="8" spans="1:5">
      <c r="A8" s="10"/>
      <c r="B8" s="15" t="s">
        <v>7</v>
      </c>
      <c r="C8" s="12"/>
      <c r="D8" s="13"/>
      <c r="E8" s="14"/>
    </row>
    <row r="9" spans="1:5" ht="133">
      <c r="A9" s="16"/>
      <c r="B9" s="17" t="s">
        <v>8</v>
      </c>
      <c r="C9" s="12"/>
      <c r="D9" s="13"/>
      <c r="E9" s="14"/>
    </row>
    <row r="10" spans="1:5" ht="57">
      <c r="A10" s="16"/>
      <c r="B10" s="17" t="s">
        <v>9</v>
      </c>
      <c r="C10" s="12"/>
      <c r="D10" s="13"/>
      <c r="E10" s="14"/>
    </row>
    <row r="11" spans="1:5" ht="38">
      <c r="A11" s="16"/>
      <c r="B11" s="17" t="s">
        <v>10</v>
      </c>
      <c r="C11" s="12"/>
      <c r="D11" s="13"/>
      <c r="E11" s="14"/>
    </row>
    <row r="12" spans="1:5" ht="76">
      <c r="A12" s="16"/>
      <c r="B12" s="17" t="s">
        <v>11</v>
      </c>
      <c r="C12" s="12"/>
      <c r="D12" s="13"/>
      <c r="E12" s="14"/>
    </row>
    <row r="13" spans="1:5" ht="76">
      <c r="A13" s="16"/>
      <c r="B13" s="17" t="s">
        <v>12</v>
      </c>
      <c r="C13" s="12"/>
      <c r="D13" s="13"/>
      <c r="E13" s="14"/>
    </row>
    <row r="14" spans="1:5">
      <c r="A14" s="10"/>
      <c r="B14" s="11" t="s">
        <v>13</v>
      </c>
      <c r="C14" s="12"/>
      <c r="D14" s="13"/>
      <c r="E14" s="14"/>
    </row>
    <row r="15" spans="1:5" ht="25" thickBot="1">
      <c r="A15" s="18"/>
      <c r="B15" s="18" t="s">
        <v>14</v>
      </c>
      <c r="C15" s="19"/>
      <c r="D15" s="20"/>
      <c r="E15" s="21"/>
    </row>
    <row r="16" spans="1:5" ht="26" thickTop="1" thickBot="1">
      <c r="A16" s="18"/>
      <c r="B16" s="18" t="s">
        <v>15</v>
      </c>
      <c r="C16" s="22">
        <f>C15/1.1</f>
        <v>0</v>
      </c>
      <c r="D16" s="23"/>
      <c r="E16" s="21"/>
    </row>
    <row r="17" spans="1:5" ht="26" thickTop="1" thickBot="1">
      <c r="A17" s="18"/>
      <c r="B17" s="18" t="s">
        <v>16</v>
      </c>
      <c r="C17" s="22">
        <f>C16*0.6</f>
        <v>0</v>
      </c>
      <c r="D17" s="23"/>
      <c r="E17" s="21"/>
    </row>
    <row r="18" spans="1:5" ht="26" thickTop="1" thickBot="1">
      <c r="A18" s="18"/>
      <c r="B18" s="18" t="s">
        <v>17</v>
      </c>
      <c r="C18" s="22">
        <f>SUMIF(C28:C40,"あり",E28:E40)</f>
        <v>0</v>
      </c>
      <c r="D18" s="23"/>
      <c r="E18" s="21"/>
    </row>
    <row r="19" spans="1:5" ht="26" thickTop="1" thickBot="1">
      <c r="A19" s="18"/>
      <c r="B19" s="18" t="s">
        <v>18</v>
      </c>
      <c r="C19" s="22">
        <f>C17-C18</f>
        <v>0</v>
      </c>
      <c r="D19" s="23"/>
      <c r="E19" s="21"/>
    </row>
    <row r="20" spans="1:5" ht="26" thickTop="1" thickBot="1">
      <c r="A20" s="18"/>
      <c r="B20" s="18" t="s">
        <v>19</v>
      </c>
      <c r="C20" s="22"/>
      <c r="D20" s="23"/>
      <c r="E20" s="21"/>
    </row>
    <row r="21" spans="1:5" ht="25" thickTop="1">
      <c r="A21" s="24"/>
      <c r="B21" s="25" t="s">
        <v>20</v>
      </c>
      <c r="C21" s="26"/>
      <c r="D21" s="3"/>
      <c r="E21" s="3"/>
    </row>
    <row r="22" spans="1:5" ht="24">
      <c r="A22" s="24"/>
      <c r="B22" s="3"/>
      <c r="C22" s="3"/>
      <c r="D22" s="3"/>
      <c r="E22" s="3"/>
    </row>
    <row r="23" spans="1:5" ht="24">
      <c r="A23" s="24"/>
      <c r="B23" s="24"/>
      <c r="C23" s="27"/>
      <c r="D23" s="27"/>
      <c r="E23" s="27"/>
    </row>
    <row r="24" spans="1:5" ht="24">
      <c r="A24" s="24"/>
      <c r="B24" s="24"/>
      <c r="C24" s="27"/>
      <c r="D24" s="27"/>
      <c r="E24" s="27"/>
    </row>
    <row r="25" spans="1:5" ht="24">
      <c r="A25" s="28"/>
      <c r="B25" s="29" t="s">
        <v>21</v>
      </c>
      <c r="C25" s="3"/>
      <c r="D25" s="3"/>
      <c r="E25" s="3"/>
    </row>
    <row r="26" spans="1:5">
      <c r="A26" s="30"/>
      <c r="B26" s="30"/>
      <c r="C26" s="30"/>
      <c r="D26" s="30"/>
      <c r="E26" s="30"/>
    </row>
    <row r="27" spans="1:5">
      <c r="A27" s="31"/>
      <c r="B27" s="32" t="s">
        <v>22</v>
      </c>
      <c r="C27" s="32" t="s">
        <v>23</v>
      </c>
      <c r="D27" s="32" t="s">
        <v>24</v>
      </c>
      <c r="E27" s="32" t="s">
        <v>25</v>
      </c>
    </row>
    <row r="28" spans="1:5">
      <c r="A28" s="10"/>
      <c r="B28" s="11" t="s">
        <v>26</v>
      </c>
      <c r="C28" s="33" t="s">
        <v>27</v>
      </c>
      <c r="D28" s="34">
        <v>0.03</v>
      </c>
      <c r="E28" s="35">
        <f t="shared" ref="E28:E40" si="0">$C$16*D28</f>
        <v>0</v>
      </c>
    </row>
    <row r="29" spans="1:5">
      <c r="A29" s="10"/>
      <c r="B29" s="11" t="s">
        <v>28</v>
      </c>
      <c r="C29" s="33" t="s">
        <v>27</v>
      </c>
      <c r="D29" s="34">
        <v>0.03</v>
      </c>
      <c r="E29" s="35">
        <f t="shared" si="0"/>
        <v>0</v>
      </c>
    </row>
    <row r="30" spans="1:5">
      <c r="A30" s="10"/>
      <c r="B30" s="11" t="s">
        <v>29</v>
      </c>
      <c r="C30" s="33" t="s">
        <v>27</v>
      </c>
      <c r="D30" s="34">
        <v>0.05</v>
      </c>
      <c r="E30" s="35">
        <f t="shared" si="0"/>
        <v>0</v>
      </c>
    </row>
    <row r="31" spans="1:5">
      <c r="A31" s="10"/>
      <c r="B31" s="11" t="s">
        <v>30</v>
      </c>
      <c r="C31" s="33" t="s">
        <v>27</v>
      </c>
      <c r="D31" s="34">
        <v>0.05</v>
      </c>
      <c r="E31" s="35">
        <f t="shared" si="0"/>
        <v>0</v>
      </c>
    </row>
    <row r="32" spans="1:5">
      <c r="A32" s="10"/>
      <c r="B32" s="11" t="s">
        <v>31</v>
      </c>
      <c r="C32" s="33" t="s">
        <v>27</v>
      </c>
      <c r="D32" s="34">
        <v>0.05</v>
      </c>
      <c r="E32" s="35">
        <f t="shared" si="0"/>
        <v>0</v>
      </c>
    </row>
    <row r="33" spans="1:5">
      <c r="A33" s="10"/>
      <c r="B33" s="11" t="s">
        <v>32</v>
      </c>
      <c r="C33" s="33" t="s">
        <v>27</v>
      </c>
      <c r="D33" s="34">
        <v>0.05</v>
      </c>
      <c r="E33" s="35">
        <f t="shared" si="0"/>
        <v>0</v>
      </c>
    </row>
    <row r="34" spans="1:5">
      <c r="A34" s="10"/>
      <c r="B34" s="11" t="s">
        <v>33</v>
      </c>
      <c r="C34" s="33" t="s">
        <v>27</v>
      </c>
      <c r="D34" s="34">
        <v>0.1</v>
      </c>
      <c r="E34" s="35">
        <f t="shared" si="0"/>
        <v>0</v>
      </c>
    </row>
    <row r="35" spans="1:5">
      <c r="A35" s="10"/>
      <c r="B35" s="11" t="s">
        <v>34</v>
      </c>
      <c r="C35" s="33" t="s">
        <v>27</v>
      </c>
      <c r="D35" s="34">
        <v>0.05</v>
      </c>
      <c r="E35" s="35">
        <f t="shared" si="0"/>
        <v>0</v>
      </c>
    </row>
    <row r="36" spans="1:5">
      <c r="A36" s="10"/>
      <c r="B36" s="11" t="s">
        <v>35</v>
      </c>
      <c r="C36" s="33" t="s">
        <v>27</v>
      </c>
      <c r="D36" s="34">
        <v>0.05</v>
      </c>
      <c r="E36" s="35">
        <f t="shared" si="0"/>
        <v>0</v>
      </c>
    </row>
    <row r="37" spans="1:5">
      <c r="A37" s="10"/>
      <c r="B37" s="11" t="s">
        <v>36</v>
      </c>
      <c r="C37" s="33" t="s">
        <v>27</v>
      </c>
      <c r="D37" s="34">
        <v>0.05</v>
      </c>
      <c r="E37" s="35">
        <f t="shared" si="0"/>
        <v>0</v>
      </c>
    </row>
    <row r="38" spans="1:5">
      <c r="A38" s="10"/>
      <c r="B38" s="11" t="s">
        <v>37</v>
      </c>
      <c r="C38" s="33" t="s">
        <v>27</v>
      </c>
      <c r="D38" s="34">
        <v>0.1</v>
      </c>
      <c r="E38" s="35">
        <f t="shared" si="0"/>
        <v>0</v>
      </c>
    </row>
    <row r="39" spans="1:5">
      <c r="A39" s="10"/>
      <c r="B39" s="11" t="s">
        <v>38</v>
      </c>
      <c r="C39" s="33" t="s">
        <v>27</v>
      </c>
      <c r="D39" s="34">
        <v>0.1</v>
      </c>
      <c r="E39" s="35">
        <f t="shared" si="0"/>
        <v>0</v>
      </c>
    </row>
    <row r="40" spans="1:5">
      <c r="A40" s="10"/>
      <c r="B40" s="11" t="s">
        <v>39</v>
      </c>
      <c r="C40" s="33" t="s">
        <v>27</v>
      </c>
      <c r="D40" s="34">
        <v>0.05</v>
      </c>
      <c r="E40" s="35">
        <f t="shared" si="0"/>
        <v>0</v>
      </c>
    </row>
    <row r="41" spans="1:5">
      <c r="A41" s="10"/>
      <c r="B41" s="10"/>
      <c r="C41" s="30"/>
      <c r="D41" s="30"/>
      <c r="E41" s="30"/>
    </row>
  </sheetData>
  <mergeCells count="19">
    <mergeCell ref="B25:E25"/>
    <mergeCell ref="C17:D17"/>
    <mergeCell ref="C18:D18"/>
    <mergeCell ref="C19:D19"/>
    <mergeCell ref="C20:D20"/>
    <mergeCell ref="B21:B22"/>
    <mergeCell ref="C21:E22"/>
    <mergeCell ref="C11:E11"/>
    <mergeCell ref="C12:E12"/>
    <mergeCell ref="C13:E13"/>
    <mergeCell ref="C14:E14"/>
    <mergeCell ref="C15:D15"/>
    <mergeCell ref="C16:D16"/>
    <mergeCell ref="B2:E2"/>
    <mergeCell ref="C6:E6"/>
    <mergeCell ref="C7:E7"/>
    <mergeCell ref="C8:E8"/>
    <mergeCell ref="C9:E9"/>
    <mergeCell ref="C10:E10"/>
  </mergeCells>
  <phoneticPr fontId="2"/>
  <dataValidations count="1">
    <dataValidation type="list" allowBlank="1" showErrorMessage="1" sqref="C28:C40" xr:uid="{27F170B3-A0B5-764D-8A88-C27A072B3374}">
      <formula1>"あり,なし"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上岡淳平</dc:creator>
  <cp:lastModifiedBy>上岡淳平</cp:lastModifiedBy>
  <dcterms:created xsi:type="dcterms:W3CDTF">2023-01-15T06:11:32Z</dcterms:created>
  <dcterms:modified xsi:type="dcterms:W3CDTF">2023-01-15T06:12:00Z</dcterms:modified>
</cp:coreProperties>
</file>